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64" i="1"/>
  <c r="C69"/>
  <c r="E63"/>
  <c r="E62" s="1"/>
  <c r="C62" s="1"/>
  <c r="C55"/>
  <c r="F63"/>
  <c r="F62"/>
  <c r="G63"/>
  <c r="G62"/>
  <c r="D63"/>
  <c r="D62"/>
  <c r="C65"/>
  <c r="C66"/>
  <c r="C67"/>
  <c r="G54"/>
  <c r="F54"/>
  <c r="E54"/>
  <c r="D54"/>
  <c r="D40"/>
  <c r="D39" s="1"/>
  <c r="D38" s="1"/>
  <c r="E40"/>
  <c r="E39" s="1"/>
  <c r="E38" s="1"/>
  <c r="F40"/>
  <c r="F39" s="1"/>
  <c r="F38" s="1"/>
  <c r="G40"/>
  <c r="G39" s="1"/>
  <c r="G38" s="1"/>
  <c r="C41"/>
  <c r="C42"/>
  <c r="C43"/>
  <c r="C44"/>
  <c r="C45"/>
  <c r="C46"/>
  <c r="C47"/>
  <c r="C48"/>
  <c r="D72"/>
  <c r="E72"/>
  <c r="F72"/>
  <c r="G72"/>
  <c r="C74"/>
  <c r="C73"/>
  <c r="C70"/>
  <c r="C71"/>
  <c r="D60"/>
  <c r="E60"/>
  <c r="F60"/>
  <c r="G60"/>
  <c r="C61"/>
  <c r="C60" s="1"/>
  <c r="D56"/>
  <c r="E56"/>
  <c r="F56"/>
  <c r="G56"/>
  <c r="C58"/>
  <c r="C59"/>
  <c r="C57"/>
  <c r="D52"/>
  <c r="E52"/>
  <c r="F52"/>
  <c r="G52"/>
  <c r="C53"/>
  <c r="C52"/>
  <c r="C68"/>
  <c r="D50"/>
  <c r="E50"/>
  <c r="F50"/>
  <c r="G50"/>
  <c r="C51"/>
  <c r="C50" s="1"/>
  <c r="C63"/>
  <c r="C40"/>
  <c r="C39" s="1"/>
  <c r="C72"/>
  <c r="C56"/>
  <c r="C54"/>
  <c r="C38" l="1"/>
</calcChain>
</file>

<file path=xl/sharedStrings.xml><?xml version="1.0" encoding="utf-8"?>
<sst xmlns="http://schemas.openxmlformats.org/spreadsheetml/2006/main" count="146" uniqueCount="143">
  <si>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</si>
  <si>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</si>
  <si>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</si>
  <si>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</si>
  <si>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</si>
  <si>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</si>
  <si>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</si>
  <si>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</si>
  <si>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</si>
  <si>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</si>
  <si>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</si>
  <si>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</si>
  <si>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</si>
  <si>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</si>
  <si>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</si>
  <si>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</si>
  <si>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</si>
  <si>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</si>
  <si>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</si>
  <si>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</si>
  <si>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</si>
  <si>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</si>
  <si>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</si>
  <si>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</si>
  <si>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</si>
  <si>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</si>
  <si>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</si>
  <si>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</si>
  <si>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</si>
  <si>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</si>
  <si>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>5.</t>
  </si>
  <si>
    <t>5.1.</t>
  </si>
  <si>
    <t>6.</t>
  </si>
  <si>
    <t>6.1.</t>
  </si>
  <si>
    <t>7.</t>
  </si>
  <si>
    <t>7.1.</t>
  </si>
  <si>
    <t>8.</t>
  </si>
  <si>
    <t>8.1.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</si>
  <si>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</si>
  <si>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</si>
  <si>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</si>
  <si>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</si>
  <si>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</si>
  <si>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</si>
  <si>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</si>
  <si>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</si>
  <si>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</si>
  <si>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</si>
  <si>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</si>
  <si>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</si>
  <si>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</si>
  <si>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</si>
  <si>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</si>
  <si>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</si>
  <si>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</si>
  <si>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</si>
  <si>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</si>
  <si>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</si>
  <si>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</si>
  <si>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</si>
  <si>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</si>
  <si>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</si>
  <si>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</si>
  <si>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</si>
  <si>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</si>
  <si>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</si>
  <si>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</si>
  <si>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</si>
  <si>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</si>
  <si>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t>8.2.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</si>
  <si>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</si>
  <si>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</si>
  <si>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</si>
  <si>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</si>
  <si>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</si>
  <si>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</si>
  <si>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</si>
  <si>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</si>
  <si>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</si>
  <si>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</si>
  <si>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</si>
  <si>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</si>
  <si>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</si>
  <si>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</si>
  <si>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</si>
  <si>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</si>
  <si>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</si>
  <si>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</si>
  <si>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</si>
  <si>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</si>
  <si>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</si>
  <si>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</si>
  <si>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</si>
  <si>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</si>
  <si>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</si>
  <si>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</si>
  <si>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</si>
  <si>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indexed="8"/>
        <rFont val="Times New Roman"/>
        <family val="1"/>
        <charset val="204"/>
      </rPr>
      <t>0503 6000401 310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</si>
  <si>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</si>
  <si>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</si>
  <si>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</si>
  <si>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</si>
  <si>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</si>
  <si>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</si>
  <si>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</si>
  <si>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</si>
  <si>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30/5</t>
  </si>
  <si>
    <t>ул. М. Бухарестская, д. 10</t>
  </si>
  <si>
    <t>Моравский пер., д. 7/7</t>
  </si>
  <si>
    <t>ул. О.Дундича, д. 35, к. 1</t>
  </si>
  <si>
    <t>1.1.1.</t>
  </si>
  <si>
    <t>1.1.4.</t>
  </si>
  <si>
    <t>1.1.6.</t>
  </si>
  <si>
    <t>5.2.</t>
  </si>
  <si>
    <t>5.3.</t>
  </si>
  <si>
    <t>7.1.1.</t>
  </si>
  <si>
    <t>7.1.2.</t>
  </si>
  <si>
    <t>7.1.3.</t>
  </si>
  <si>
    <t>7.1.4.</t>
  </si>
  <si>
    <t>7.1.5.</t>
  </si>
  <si>
    <t>7.1.6.</t>
  </si>
  <si>
    <t>7.2.</t>
  </si>
  <si>
    <t>7.3.</t>
  </si>
  <si>
    <t>ЦЕЛЕВАЯ ПРОГРАММА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</si>
  <si>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</si>
  <si>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</si>
  <si>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</si>
  <si>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2014 год.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</si>
  <si>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</si>
  <si>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</si>
  <si>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</si>
  <si>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</si>
  <si>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</si>
  <si>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</si>
  <si>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</si>
  <si>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</si>
  <si>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</si>
  <si>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</si>
  <si>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</si>
  <si>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</si>
  <si>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</si>
  <si>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</si>
  <si>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t>от 21.03.2014 № 43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</si>
</sst>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wrapText="1"/>
    </xf>
    <xf numFmtId="164" fontId="6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1" fillId="0" borderId="0" xfId="0" applyNumberFormat="1" applyFont="1" applyAlignment="1">
      <alignment horizontal="left" vertical="top" wrapText="1"/>
    </xf>
    <xf numFmtId="0" fontId="12" fillId="0" borderId="0" xfId="0" applyFont="1"/>
    <xf numFmtId="49" fontId="11" fillId="0" borderId="0" xfId="0" applyNumberFormat="1" applyFont="1" applyAlignment="1">
      <alignment horizontal="left" vertical="top" wrapText="1"/>
    </xf>
    <xf numFmtId="0" fontId="13" fillId="0" borderId="0" xfId="0" applyFont="1"/>
    <xf numFmtId="49" fontId="14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topLeftCell="A43" workbookViewId="0">
      <selection activeCell="A7" sqref="A7:G7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7"/>
      <c r="B1" s="57"/>
      <c r="C1" s="57"/>
      <c r="D1" s="57"/>
      <c r="E1" s="57"/>
      <c r="F1" s="57"/>
      <c r="G1" s="57"/>
    </row>
    <row r="2" spans="1:7">
      <c r="A2" s="58" t="s">
        <v>0</v>
      </c>
      <c r="B2" s="58"/>
      <c r="C2" s="58"/>
      <c r="D2" s="58"/>
      <c r="E2" s="58"/>
      <c r="F2" s="58"/>
      <c r="G2" s="58"/>
    </row>
    <row r="3" spans="1:7">
      <c r="A3" s="59" t="s">
        <v>1</v>
      </c>
      <c r="B3" s="59"/>
      <c r="C3" s="59"/>
      <c r="D3" s="59"/>
      <c r="E3" s="59"/>
      <c r="F3" s="59"/>
      <c r="G3" s="59"/>
    </row>
    <row r="4" spans="1:7" ht="15.75" thickBot="1">
      <c r="A4" s="60" t="s">
        <v>2</v>
      </c>
      <c r="B4" s="60"/>
      <c r="C4" s="60"/>
      <c r="D4" s="60"/>
      <c r="E4" s="60"/>
      <c r="F4" s="60"/>
      <c r="G4" s="60"/>
    </row>
    <row r="5" spans="1:7" ht="12.75" customHeight="1">
      <c r="A5" s="61" t="s">
        <v>3</v>
      </c>
      <c r="B5" s="61"/>
      <c r="C5" s="61"/>
      <c r="D5" s="61"/>
      <c r="E5" s="61"/>
      <c r="F5" s="61"/>
      <c r="G5" s="61"/>
    </row>
    <row r="6" spans="1:7" ht="12" customHeight="1">
      <c r="A6" s="63" t="s">
        <v>4</v>
      </c>
      <c r="B6" s="63"/>
      <c r="C6" s="63"/>
      <c r="D6" s="63"/>
      <c r="E6" s="63"/>
      <c r="F6" s="63"/>
      <c r="G6" s="63"/>
    </row>
    <row r="7" spans="1:7" ht="12" customHeight="1">
      <c r="A7" s="62" t="s">
        <v>142</v>
      </c>
      <c r="B7" s="62"/>
      <c r="C7" s="62"/>
      <c r="D7" s="62"/>
      <c r="E7" s="62"/>
      <c r="F7" s="62"/>
      <c r="G7" s="62"/>
    </row>
    <row r="8" spans="1:7">
      <c r="A8" s="58" t="s">
        <v>123</v>
      </c>
      <c r="B8" s="58"/>
      <c r="C8" s="58"/>
      <c r="D8" s="58"/>
      <c r="E8" s="58"/>
      <c r="F8" s="58"/>
      <c r="G8" s="58"/>
    </row>
    <row r="9" spans="1:7">
      <c r="A9" s="58" t="s">
        <v>5</v>
      </c>
      <c r="B9" s="58"/>
      <c r="C9" s="58"/>
      <c r="D9" s="58"/>
      <c r="E9" s="58"/>
      <c r="F9" s="58"/>
      <c r="G9" s="58"/>
    </row>
    <row r="10" spans="1:7">
      <c r="A10" s="58" t="s">
        <v>98</v>
      </c>
      <c r="B10" s="58"/>
      <c r="C10" s="58"/>
      <c r="D10" s="58"/>
      <c r="E10" s="58"/>
      <c r="F10" s="58"/>
      <c r="G10" s="58"/>
    </row>
    <row r="11" spans="1:7" ht="6.75" customHeight="1">
      <c r="A11" s="38"/>
      <c r="B11" s="38"/>
      <c r="C11" s="38"/>
      <c r="D11" s="38"/>
      <c r="E11" s="38"/>
      <c r="F11" s="38"/>
      <c r="G11" s="38"/>
    </row>
    <row r="12" spans="1:7" ht="15" customHeight="1">
      <c r="A12" s="54" t="s">
        <v>124</v>
      </c>
      <c r="B12" s="54"/>
      <c r="C12" s="54"/>
      <c r="D12" s="54"/>
      <c r="E12" s="54"/>
      <c r="F12" s="54"/>
      <c r="G12" s="54"/>
    </row>
    <row r="13" spans="1:7" ht="13.5" customHeight="1">
      <c r="A13" s="50" t="s">
        <v>129</v>
      </c>
      <c r="B13" s="51"/>
      <c r="C13" s="51"/>
      <c r="D13" s="51"/>
      <c r="E13" s="51"/>
      <c r="F13" s="51"/>
      <c r="G13" s="51"/>
    </row>
    <row r="14" spans="1:7" ht="13.5" customHeight="1">
      <c r="A14" s="50" t="s">
        <v>130</v>
      </c>
      <c r="B14" s="51"/>
      <c r="C14" s="51"/>
      <c r="D14" s="51"/>
      <c r="E14" s="51"/>
      <c r="F14" s="51"/>
      <c r="G14" s="51"/>
    </row>
    <row r="15" spans="1:7" ht="13.5" customHeight="1">
      <c r="A15" s="50" t="s">
        <v>139</v>
      </c>
      <c r="B15" s="51"/>
      <c r="C15" s="51"/>
      <c r="D15" s="51"/>
      <c r="E15" s="51"/>
      <c r="F15" s="51"/>
      <c r="G15" s="51"/>
    </row>
    <row r="16" spans="1:7" ht="13.5" customHeight="1">
      <c r="A16" s="50" t="s">
        <v>140</v>
      </c>
      <c r="B16" s="51"/>
      <c r="C16" s="51"/>
      <c r="D16" s="51"/>
      <c r="E16" s="51"/>
      <c r="F16" s="51"/>
      <c r="G16" s="51"/>
    </row>
    <row r="17" spans="1:7" ht="9.75" customHeight="1">
      <c r="B17" s="47"/>
      <c r="C17" s="47"/>
      <c r="D17" s="47"/>
      <c r="E17" s="47"/>
      <c r="F17" s="47"/>
      <c r="G17" s="47"/>
    </row>
    <row r="18" spans="1:7" ht="15" customHeight="1">
      <c r="A18" s="54" t="s">
        <v>131</v>
      </c>
      <c r="B18" s="54"/>
      <c r="C18" s="54"/>
      <c r="D18" s="54"/>
      <c r="E18" s="54"/>
      <c r="F18" s="54"/>
      <c r="G18" s="54"/>
    </row>
    <row r="19" spans="1:7" ht="8.25" customHeight="1">
      <c r="A19" s="47"/>
      <c r="B19" s="47"/>
      <c r="C19" s="47"/>
      <c r="D19" s="47"/>
      <c r="E19" s="47"/>
      <c r="F19" s="47"/>
      <c r="G19" s="47"/>
    </row>
    <row r="20" spans="1:7" ht="15" customHeight="1">
      <c r="A20" s="54" t="s">
        <v>125</v>
      </c>
      <c r="B20" s="54"/>
      <c r="C20" s="54"/>
      <c r="D20" s="54"/>
      <c r="E20" s="54"/>
      <c r="F20" s="54"/>
      <c r="G20" s="54"/>
    </row>
    <row r="21" spans="1:7" ht="15" customHeight="1">
      <c r="A21" s="1" t="s">
        <v>137</v>
      </c>
      <c r="B21" s="47"/>
      <c r="C21" s="47"/>
      <c r="D21" s="47"/>
      <c r="E21" s="47"/>
      <c r="F21" s="47"/>
      <c r="G21" s="47"/>
    </row>
    <row r="22" spans="1:7" ht="15" customHeight="1">
      <c r="A22" s="1" t="s">
        <v>136</v>
      </c>
      <c r="B22" s="47"/>
      <c r="C22" s="47"/>
      <c r="D22" s="47"/>
      <c r="E22" s="47"/>
      <c r="F22" s="47"/>
      <c r="G22" s="47"/>
    </row>
    <row r="23" spans="1:7" ht="15" customHeight="1">
      <c r="A23" s="1" t="s">
        <v>138</v>
      </c>
      <c r="B23" s="47"/>
      <c r="C23" s="47"/>
      <c r="D23" s="47"/>
      <c r="E23" s="47"/>
      <c r="F23" s="47"/>
      <c r="G23" s="47"/>
    </row>
    <row r="24" spans="1:7" ht="15" customHeight="1">
      <c r="A24" s="1" t="s">
        <v>141</v>
      </c>
      <c r="B24" s="49"/>
      <c r="C24" s="49"/>
      <c r="D24" s="49"/>
      <c r="E24" s="49"/>
      <c r="F24" s="49"/>
      <c r="G24" s="49"/>
    </row>
    <row r="25" spans="1:7" ht="8.25" customHeight="1">
      <c r="A25" s="47"/>
      <c r="B25" s="47"/>
      <c r="C25" s="47"/>
      <c r="D25" s="47"/>
      <c r="E25" s="47"/>
      <c r="F25" s="47"/>
      <c r="G25" s="47"/>
    </row>
    <row r="26" spans="1:7" ht="15" customHeight="1">
      <c r="A26" s="54" t="s">
        <v>126</v>
      </c>
      <c r="B26" s="54"/>
      <c r="C26" s="54"/>
      <c r="D26" s="54"/>
      <c r="E26" s="54"/>
      <c r="F26" s="54"/>
      <c r="G26" s="54"/>
    </row>
    <row r="27" spans="1:7" ht="5.25" customHeight="1">
      <c r="A27" s="47"/>
      <c r="B27" s="47"/>
      <c r="C27" s="47"/>
      <c r="D27" s="47"/>
      <c r="E27" s="47"/>
      <c r="F27" s="47"/>
      <c r="G27" s="47"/>
    </row>
    <row r="28" spans="1:7" ht="15" customHeight="1">
      <c r="A28" s="55" t="s">
        <v>127</v>
      </c>
      <c r="B28" s="55"/>
      <c r="C28" s="55"/>
      <c r="D28" s="55"/>
      <c r="E28" s="55"/>
      <c r="F28" s="55"/>
      <c r="G28" s="55"/>
    </row>
    <row r="29" spans="1:7" ht="4.5" customHeight="1">
      <c r="A29" s="47"/>
      <c r="B29" s="47"/>
      <c r="C29" s="47"/>
      <c r="D29" s="47"/>
      <c r="E29" s="47"/>
      <c r="F29" s="47"/>
      <c r="G29" s="47"/>
    </row>
    <row r="30" spans="1:7" ht="15" customHeight="1">
      <c r="A30" s="54" t="s">
        <v>128</v>
      </c>
      <c r="B30" s="54"/>
      <c r="C30" s="54"/>
      <c r="D30" s="54"/>
      <c r="E30" s="54"/>
      <c r="F30" s="54"/>
      <c r="G30" s="54"/>
    </row>
    <row r="31" spans="1:7" ht="15" customHeight="1">
      <c r="A31" s="48" t="s">
        <v>132</v>
      </c>
      <c r="B31" s="47"/>
      <c r="C31" s="47"/>
      <c r="D31" s="47"/>
      <c r="E31" s="47"/>
      <c r="F31" s="47"/>
      <c r="G31" s="47"/>
    </row>
    <row r="32" spans="1:7" ht="29.25" customHeight="1">
      <c r="A32" s="56" t="s">
        <v>133</v>
      </c>
      <c r="B32" s="56"/>
      <c r="C32" s="56"/>
      <c r="D32" s="56"/>
      <c r="E32" s="56"/>
      <c r="F32" s="56"/>
      <c r="G32" s="56"/>
    </row>
    <row r="33" spans="1:9" ht="15" customHeight="1">
      <c r="A33" s="48" t="s">
        <v>134</v>
      </c>
      <c r="B33" s="47"/>
      <c r="C33" s="47"/>
      <c r="D33" s="47"/>
      <c r="E33" s="47"/>
      <c r="F33" s="47"/>
      <c r="G33" s="47"/>
    </row>
    <row r="34" spans="1:9" ht="15" customHeight="1">
      <c r="A34" s="48" t="s">
        <v>135</v>
      </c>
      <c r="B34" s="47"/>
      <c r="C34" s="47"/>
      <c r="D34" s="47"/>
      <c r="E34" s="47"/>
      <c r="F34" s="47"/>
      <c r="G34" s="47"/>
    </row>
    <row r="35" spans="1:9" ht="11.25" customHeight="1">
      <c r="A35" s="47"/>
      <c r="B35" s="47"/>
      <c r="C35" s="47"/>
      <c r="D35" s="47"/>
      <c r="E35" s="47"/>
      <c r="F35" s="47"/>
      <c r="G35" s="47"/>
    </row>
    <row r="36" spans="1:9" ht="12" customHeight="1">
      <c r="A36" s="52" t="s">
        <v>6</v>
      </c>
      <c r="B36" s="52" t="s">
        <v>7</v>
      </c>
      <c r="C36" s="53" t="s">
        <v>8</v>
      </c>
      <c r="D36" s="53"/>
      <c r="E36" s="53"/>
      <c r="F36" s="53"/>
      <c r="G36" s="53"/>
    </row>
    <row r="37" spans="1:9" ht="12" customHeight="1">
      <c r="A37" s="52"/>
      <c r="B37" s="52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4">
        <f>D38+E38+F38+G38</f>
        <v>37948598</v>
      </c>
      <c r="D38" s="34">
        <f>D39+D50+D52+D54+D56+D60+D62+D72</f>
        <v>500000</v>
      </c>
      <c r="E38" s="34">
        <f>E39+E50+E52+E54+E56+E60+E62+E72</f>
        <v>36108598</v>
      </c>
      <c r="F38" s="34">
        <f>F39+F50+F52+F54+F56+F60+F62+F72</f>
        <v>540000</v>
      </c>
      <c r="G38" s="34">
        <f>G39+G50+G52+G54+G56+G60+G62+G72</f>
        <v>800000</v>
      </c>
      <c r="I38" s="31"/>
    </row>
    <row r="39" spans="1:9" ht="26.25">
      <c r="A39" s="18" t="s">
        <v>15</v>
      </c>
      <c r="B39" s="19" t="s">
        <v>70</v>
      </c>
      <c r="C39" s="24">
        <f>C40</f>
        <v>18774786</v>
      </c>
      <c r="D39" s="24">
        <f>D40</f>
        <v>0</v>
      </c>
      <c r="E39" s="24">
        <f>E40</f>
        <v>18774786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SUM(C41:C49)</f>
        <v>18774786</v>
      </c>
      <c r="D40" s="16">
        <f>SUM(D41:D49)</f>
        <v>0</v>
      </c>
      <c r="E40" s="16">
        <f>SUM(E41:E49)</f>
        <v>18774786</v>
      </c>
      <c r="F40" s="16">
        <f>SUM(F41:F49)</f>
        <v>0</v>
      </c>
      <c r="G40" s="16">
        <f>SUM(G41:G49)</f>
        <v>0</v>
      </c>
    </row>
    <row r="41" spans="1:9">
      <c r="A41" s="3" t="s">
        <v>110</v>
      </c>
      <c r="B41" s="5" t="s">
        <v>99</v>
      </c>
      <c r="C41" s="15">
        <f t="shared" ref="C41:C48" si="0">D41+E41+F41+G41</f>
        <v>4316944</v>
      </c>
      <c r="D41" s="15">
        <v>0</v>
      </c>
      <c r="E41" s="15">
        <v>4316944</v>
      </c>
      <c r="F41" s="15">
        <v>0</v>
      </c>
      <c r="G41" s="15">
        <v>0</v>
      </c>
    </row>
    <row r="42" spans="1:9">
      <c r="A42" s="3" t="s">
        <v>53</v>
      </c>
      <c r="B42" s="5" t="s">
        <v>100</v>
      </c>
      <c r="C42" s="15">
        <f t="shared" si="0"/>
        <v>2264512</v>
      </c>
      <c r="D42" s="15">
        <v>0</v>
      </c>
      <c r="E42" s="15">
        <v>2264512</v>
      </c>
      <c r="F42" s="15">
        <v>0</v>
      </c>
      <c r="G42" s="15">
        <v>0</v>
      </c>
    </row>
    <row r="43" spans="1:9">
      <c r="A43" s="3" t="s">
        <v>54</v>
      </c>
      <c r="B43" s="5" t="s">
        <v>102</v>
      </c>
      <c r="C43" s="15">
        <f t="shared" si="0"/>
        <v>845305</v>
      </c>
      <c r="D43" s="15">
        <v>0</v>
      </c>
      <c r="E43" s="15">
        <v>845305</v>
      </c>
      <c r="F43" s="15">
        <v>0</v>
      </c>
      <c r="G43" s="15">
        <v>0</v>
      </c>
      <c r="I43" s="31"/>
    </row>
    <row r="44" spans="1:9">
      <c r="A44" s="3" t="s">
        <v>111</v>
      </c>
      <c r="B44" s="5" t="s">
        <v>103</v>
      </c>
      <c r="C44" s="15">
        <f t="shared" si="0"/>
        <v>1467620</v>
      </c>
      <c r="D44" s="15">
        <v>0</v>
      </c>
      <c r="E44" s="15">
        <v>1467620</v>
      </c>
      <c r="F44" s="15">
        <v>0</v>
      </c>
      <c r="G44" s="15">
        <v>0</v>
      </c>
    </row>
    <row r="45" spans="1:9">
      <c r="A45" s="3" t="s">
        <v>55</v>
      </c>
      <c r="B45" s="5" t="s">
        <v>104</v>
      </c>
      <c r="C45" s="15">
        <f t="shared" si="0"/>
        <v>1468078</v>
      </c>
      <c r="D45" s="15">
        <v>0</v>
      </c>
      <c r="E45" s="15">
        <v>1468078</v>
      </c>
      <c r="F45" s="15">
        <v>0</v>
      </c>
      <c r="G45" s="15">
        <v>0</v>
      </c>
    </row>
    <row r="46" spans="1:9">
      <c r="A46" s="3" t="s">
        <v>112</v>
      </c>
      <c r="B46" s="5" t="s">
        <v>105</v>
      </c>
      <c r="C46" s="15">
        <f t="shared" si="0"/>
        <v>878109</v>
      </c>
      <c r="D46" s="15">
        <v>0</v>
      </c>
      <c r="E46" s="15">
        <v>878109</v>
      </c>
      <c r="F46" s="15">
        <v>0</v>
      </c>
      <c r="G46" s="15">
        <v>0</v>
      </c>
    </row>
    <row r="47" spans="1:9">
      <c r="A47" s="3" t="s">
        <v>56</v>
      </c>
      <c r="B47" s="5" t="s">
        <v>106</v>
      </c>
      <c r="C47" s="15">
        <f t="shared" si="0"/>
        <v>4202485</v>
      </c>
      <c r="D47" s="15">
        <v>0</v>
      </c>
      <c r="E47" s="15">
        <v>4202485</v>
      </c>
      <c r="F47" s="15">
        <v>0</v>
      </c>
      <c r="G47" s="15">
        <v>0</v>
      </c>
    </row>
    <row r="48" spans="1:9">
      <c r="A48" s="3" t="s">
        <v>57</v>
      </c>
      <c r="B48" s="5" t="s">
        <v>107</v>
      </c>
      <c r="C48" s="15">
        <f t="shared" si="0"/>
        <v>3075733</v>
      </c>
      <c r="D48" s="15">
        <v>0</v>
      </c>
      <c r="E48" s="15">
        <v>3075733</v>
      </c>
      <c r="F48" s="15">
        <v>0</v>
      </c>
      <c r="G48" s="15">
        <v>0</v>
      </c>
    </row>
    <row r="49" spans="1:7">
      <c r="A49" s="3" t="s">
        <v>58</v>
      </c>
      <c r="B49" s="5" t="s">
        <v>28</v>
      </c>
      <c r="C49" s="15">
        <v>256000</v>
      </c>
      <c r="D49" s="15">
        <v>0</v>
      </c>
      <c r="E49" s="15">
        <v>256000</v>
      </c>
      <c r="F49" s="15">
        <v>0</v>
      </c>
      <c r="G49" s="15">
        <v>0</v>
      </c>
    </row>
    <row r="50" spans="1:7" ht="26.25" customHeight="1">
      <c r="A50" s="22" t="s">
        <v>19</v>
      </c>
      <c r="B50" s="23" t="s">
        <v>22</v>
      </c>
      <c r="C50" s="24">
        <f>C51</f>
        <v>400000</v>
      </c>
      <c r="D50" s="24">
        <f>D51</f>
        <v>100000</v>
      </c>
      <c r="E50" s="24">
        <f>E51</f>
        <v>100000</v>
      </c>
      <c r="F50" s="24">
        <f>F51</f>
        <v>100000</v>
      </c>
      <c r="G50" s="24">
        <f>G51</f>
        <v>100000</v>
      </c>
    </row>
    <row r="51" spans="1:7">
      <c r="A51" s="9" t="s">
        <v>20</v>
      </c>
      <c r="B51" s="11" t="s">
        <v>21</v>
      </c>
      <c r="C51" s="15">
        <f>SUM(D51:G51)</f>
        <v>400000</v>
      </c>
      <c r="D51" s="15">
        <v>100000</v>
      </c>
      <c r="E51" s="15">
        <v>100000</v>
      </c>
      <c r="F51" s="15">
        <v>100000</v>
      </c>
      <c r="G51" s="15">
        <v>100000</v>
      </c>
    </row>
    <row r="52" spans="1:7" ht="13.5" customHeight="1">
      <c r="A52" s="25" t="s">
        <v>23</v>
      </c>
      <c r="B52" s="26" t="s">
        <v>71</v>
      </c>
      <c r="C52" s="27">
        <f>C53</f>
        <v>200000</v>
      </c>
      <c r="D52" s="27">
        <f>D53</f>
        <v>0</v>
      </c>
      <c r="E52" s="27">
        <f>E53</f>
        <v>100000</v>
      </c>
      <c r="F52" s="27">
        <f>F53</f>
        <v>0</v>
      </c>
      <c r="G52" s="27">
        <f>G53</f>
        <v>100000</v>
      </c>
    </row>
    <row r="53" spans="1:7" ht="13.5" customHeight="1">
      <c r="A53" s="3" t="s">
        <v>24</v>
      </c>
      <c r="B53" s="14" t="s">
        <v>59</v>
      </c>
      <c r="C53" s="17">
        <f>SUM(D53:G53)</f>
        <v>200000</v>
      </c>
      <c r="D53" s="15">
        <v>0</v>
      </c>
      <c r="E53" s="15">
        <v>100000</v>
      </c>
      <c r="F53" s="15">
        <v>0</v>
      </c>
      <c r="G53" s="15">
        <v>100000</v>
      </c>
    </row>
    <row r="54" spans="1:7" ht="13.5" customHeight="1">
      <c r="A54" s="25" t="s">
        <v>25</v>
      </c>
      <c r="B54" s="28" t="s">
        <v>29</v>
      </c>
      <c r="C54" s="27">
        <f>D54+E54+F54+G54</f>
        <v>300000</v>
      </c>
      <c r="D54" s="21">
        <f>D55</f>
        <v>0</v>
      </c>
      <c r="E54" s="21">
        <f>E55</f>
        <v>300000</v>
      </c>
      <c r="F54" s="21">
        <f>F55</f>
        <v>0</v>
      </c>
      <c r="G54" s="21">
        <f>G55</f>
        <v>0</v>
      </c>
    </row>
    <row r="55" spans="1:7" ht="13.5" customHeight="1">
      <c r="A55" s="3" t="s">
        <v>26</v>
      </c>
      <c r="B55" s="11" t="s">
        <v>60</v>
      </c>
      <c r="C55" s="17">
        <f>SUM(D55:G55)</f>
        <v>300000</v>
      </c>
      <c r="D55" s="15">
        <v>0</v>
      </c>
      <c r="E55" s="15">
        <v>300000</v>
      </c>
      <c r="F55" s="15">
        <v>0</v>
      </c>
      <c r="G55" s="15">
        <v>0</v>
      </c>
    </row>
    <row r="56" spans="1:7" ht="13.5" customHeight="1">
      <c r="A56" s="25" t="s">
        <v>30</v>
      </c>
      <c r="B56" s="29" t="s">
        <v>72</v>
      </c>
      <c r="C56" s="27">
        <f>C57+C58+C59</f>
        <v>500000</v>
      </c>
      <c r="D56" s="27">
        <f>D57+D58+D59</f>
        <v>0</v>
      </c>
      <c r="E56" s="27">
        <f>E57+E58+E59</f>
        <v>200000</v>
      </c>
      <c r="F56" s="27">
        <f>F57+F58+F59</f>
        <v>100000</v>
      </c>
      <c r="G56" s="27">
        <f>G57+G58+G59</f>
        <v>200000</v>
      </c>
    </row>
    <row r="57" spans="1:7" ht="13.5" customHeight="1">
      <c r="A57" s="3" t="s">
        <v>31</v>
      </c>
      <c r="B57" s="11" t="s">
        <v>63</v>
      </c>
      <c r="C57" s="17">
        <f>SUM(D57:G57)</f>
        <v>200000</v>
      </c>
      <c r="D57" s="15">
        <v>0</v>
      </c>
      <c r="E57" s="15">
        <v>100000</v>
      </c>
      <c r="F57" s="15">
        <v>100000</v>
      </c>
      <c r="G57" s="15">
        <v>0</v>
      </c>
    </row>
    <row r="58" spans="1:7" ht="13.5" customHeight="1">
      <c r="A58" s="3" t="s">
        <v>113</v>
      </c>
      <c r="B58" s="11" t="s">
        <v>38</v>
      </c>
      <c r="C58" s="17">
        <f>SUM(D58:G58)</f>
        <v>100000</v>
      </c>
      <c r="D58" s="15">
        <v>0</v>
      </c>
      <c r="E58" s="15">
        <v>100000</v>
      </c>
      <c r="F58" s="15">
        <v>0</v>
      </c>
      <c r="G58" s="15">
        <v>0</v>
      </c>
    </row>
    <row r="59" spans="1:7" ht="14.25" customHeight="1">
      <c r="A59" s="3" t="s">
        <v>114</v>
      </c>
      <c r="B59" s="11" t="s">
        <v>62</v>
      </c>
      <c r="C59" s="17">
        <f>SUM(D59:G59)</f>
        <v>200000</v>
      </c>
      <c r="D59" s="15">
        <v>0</v>
      </c>
      <c r="E59" s="15">
        <v>0</v>
      </c>
      <c r="F59" s="15">
        <v>0</v>
      </c>
      <c r="G59" s="15">
        <v>200000</v>
      </c>
    </row>
    <row r="60" spans="1:7" ht="25.5" customHeight="1">
      <c r="A60" s="18" t="s">
        <v>32</v>
      </c>
      <c r="B60" s="23" t="s">
        <v>64</v>
      </c>
      <c r="C60" s="30">
        <f>C61</f>
        <v>400000</v>
      </c>
      <c r="D60" s="30">
        <f>D61</f>
        <v>100000</v>
      </c>
      <c r="E60" s="30">
        <f>E61</f>
        <v>100000</v>
      </c>
      <c r="F60" s="30">
        <f>F61</f>
        <v>100000</v>
      </c>
      <c r="G60" s="30">
        <f>G61</f>
        <v>100000</v>
      </c>
    </row>
    <row r="61" spans="1:7">
      <c r="A61" s="3" t="s">
        <v>33</v>
      </c>
      <c r="B61" s="13" t="s">
        <v>65</v>
      </c>
      <c r="C61" s="17">
        <f>SUM(D61:G61)</f>
        <v>400000</v>
      </c>
      <c r="D61" s="15">
        <v>100000</v>
      </c>
      <c r="E61" s="15">
        <v>100000</v>
      </c>
      <c r="F61" s="15">
        <v>100000</v>
      </c>
      <c r="G61" s="15">
        <v>100000</v>
      </c>
    </row>
    <row r="62" spans="1:7" ht="26.25" customHeight="1">
      <c r="A62" s="22" t="s">
        <v>34</v>
      </c>
      <c r="B62" s="19" t="s">
        <v>66</v>
      </c>
      <c r="C62" s="24">
        <f>D62+E62+F62+G62</f>
        <v>16973812</v>
      </c>
      <c r="D62" s="24">
        <f>D63+D70+D71</f>
        <v>100000</v>
      </c>
      <c r="E62" s="24">
        <f>E63+E70+E71</f>
        <v>16533812</v>
      </c>
      <c r="F62" s="24">
        <f>F63+F70+F71</f>
        <v>240000</v>
      </c>
      <c r="G62" s="24">
        <f>G63+G70+G71</f>
        <v>100000</v>
      </c>
    </row>
    <row r="63" spans="1:7" ht="15" customHeight="1">
      <c r="A63" s="32" t="s">
        <v>35</v>
      </c>
      <c r="B63" s="33" t="s">
        <v>95</v>
      </c>
      <c r="C63" s="16">
        <f>D63+E63+F63+G63</f>
        <v>16073812</v>
      </c>
      <c r="D63" s="16">
        <f>SUM(D64:D69)</f>
        <v>0</v>
      </c>
      <c r="E63" s="16">
        <f>SUM(E64:E69)</f>
        <v>15933812</v>
      </c>
      <c r="F63" s="16">
        <f>SUM(F64:F69)</f>
        <v>140000</v>
      </c>
      <c r="G63" s="16">
        <f>SUM(G64:G69)</f>
        <v>0</v>
      </c>
    </row>
    <row r="64" spans="1:7" ht="15" customHeight="1">
      <c r="A64" s="9" t="s">
        <v>115</v>
      </c>
      <c r="B64" s="10" t="s">
        <v>106</v>
      </c>
      <c r="C64" s="15">
        <f t="shared" ref="C64:C71" si="1">SUM(D64:G64)</f>
        <v>6013141</v>
      </c>
      <c r="D64" s="15">
        <v>0</v>
      </c>
      <c r="E64" s="15">
        <v>6013141</v>
      </c>
      <c r="F64" s="15">
        <v>0</v>
      </c>
      <c r="G64" s="15">
        <v>0</v>
      </c>
    </row>
    <row r="65" spans="1:7" ht="15" customHeight="1">
      <c r="A65" s="9" t="s">
        <v>116</v>
      </c>
      <c r="B65" s="10" t="s">
        <v>101</v>
      </c>
      <c r="C65" s="15">
        <f t="shared" si="1"/>
        <v>1209894</v>
      </c>
      <c r="D65" s="15">
        <v>0</v>
      </c>
      <c r="E65" s="15">
        <v>1209894</v>
      </c>
      <c r="F65" s="15">
        <v>0</v>
      </c>
      <c r="G65" s="15">
        <v>0</v>
      </c>
    </row>
    <row r="66" spans="1:7" ht="15" customHeight="1">
      <c r="A66" s="9" t="s">
        <v>117</v>
      </c>
      <c r="B66" s="10" t="s">
        <v>108</v>
      </c>
      <c r="C66" s="15">
        <f t="shared" si="1"/>
        <v>6746256</v>
      </c>
      <c r="D66" s="15">
        <v>0</v>
      </c>
      <c r="E66" s="15">
        <v>6746256</v>
      </c>
      <c r="F66" s="15">
        <v>0</v>
      </c>
      <c r="G66" s="15">
        <v>0</v>
      </c>
    </row>
    <row r="67" spans="1:7" ht="15" customHeight="1">
      <c r="A67" s="9" t="s">
        <v>118</v>
      </c>
      <c r="B67" s="10" t="s">
        <v>109</v>
      </c>
      <c r="C67" s="15">
        <f t="shared" si="1"/>
        <v>1602905</v>
      </c>
      <c r="D67" s="15">
        <v>0</v>
      </c>
      <c r="E67" s="15">
        <v>1602905</v>
      </c>
      <c r="F67" s="15">
        <v>0</v>
      </c>
      <c r="G67" s="15">
        <v>0</v>
      </c>
    </row>
    <row r="68" spans="1:7">
      <c r="A68" s="3" t="s">
        <v>119</v>
      </c>
      <c r="B68" s="10" t="s">
        <v>27</v>
      </c>
      <c r="C68" s="15">
        <f t="shared" si="1"/>
        <v>280000</v>
      </c>
      <c r="D68" s="15">
        <v>0</v>
      </c>
      <c r="E68" s="15">
        <v>140000</v>
      </c>
      <c r="F68" s="15">
        <v>140000</v>
      </c>
      <c r="G68" s="15">
        <v>0</v>
      </c>
    </row>
    <row r="69" spans="1:7">
      <c r="A69" s="3" t="s">
        <v>120</v>
      </c>
      <c r="B69" s="10" t="s">
        <v>28</v>
      </c>
      <c r="C69" s="15">
        <f t="shared" si="1"/>
        <v>221616</v>
      </c>
      <c r="D69" s="15">
        <v>0</v>
      </c>
      <c r="E69" s="15">
        <v>221616</v>
      </c>
      <c r="F69" s="15">
        <v>0</v>
      </c>
      <c r="G69" s="15">
        <v>0</v>
      </c>
    </row>
    <row r="70" spans="1:7" ht="14.25" customHeight="1">
      <c r="A70" s="4" t="s">
        <v>121</v>
      </c>
      <c r="B70" s="33" t="s">
        <v>96</v>
      </c>
      <c r="C70" s="16">
        <f t="shared" si="1"/>
        <v>400000</v>
      </c>
      <c r="D70" s="16">
        <v>100000</v>
      </c>
      <c r="E70" s="16">
        <v>100000</v>
      </c>
      <c r="F70" s="16">
        <v>100000</v>
      </c>
      <c r="G70" s="16">
        <v>100000</v>
      </c>
    </row>
    <row r="71" spans="1:7" ht="14.25" customHeight="1">
      <c r="A71" s="4" t="s">
        <v>122</v>
      </c>
      <c r="B71" s="33" t="s">
        <v>97</v>
      </c>
      <c r="C71" s="16">
        <f t="shared" si="1"/>
        <v>500000</v>
      </c>
      <c r="D71" s="16">
        <v>0</v>
      </c>
      <c r="E71" s="16">
        <v>500000</v>
      </c>
      <c r="F71" s="16">
        <v>0</v>
      </c>
      <c r="G71" s="16">
        <v>0</v>
      </c>
    </row>
    <row r="72" spans="1:7" ht="14.25" customHeight="1">
      <c r="A72" s="25" t="s">
        <v>36</v>
      </c>
      <c r="B72" s="20" t="s">
        <v>73</v>
      </c>
      <c r="C72" s="21">
        <f>C73+C74</f>
        <v>400000</v>
      </c>
      <c r="D72" s="21">
        <f>D73+D74</f>
        <v>200000</v>
      </c>
      <c r="E72" s="21">
        <f>E73+E74</f>
        <v>0</v>
      </c>
      <c r="F72" s="21">
        <f>F73+F74</f>
        <v>0</v>
      </c>
      <c r="G72" s="21">
        <f>G73+G74</f>
        <v>200000</v>
      </c>
    </row>
    <row r="73" spans="1:7" ht="14.25" customHeight="1">
      <c r="A73" s="12" t="s">
        <v>37</v>
      </c>
      <c r="B73" s="10" t="s">
        <v>67</v>
      </c>
      <c r="C73" s="15">
        <f>SUM(D73:G73)</f>
        <v>60000</v>
      </c>
      <c r="D73" s="15">
        <v>30000</v>
      </c>
      <c r="E73" s="15">
        <v>0</v>
      </c>
      <c r="F73" s="15">
        <v>0</v>
      </c>
      <c r="G73" s="15">
        <v>30000</v>
      </c>
    </row>
    <row r="74" spans="1:7" ht="14.25" customHeight="1">
      <c r="A74" s="3" t="s">
        <v>69</v>
      </c>
      <c r="B74" s="10" t="s">
        <v>68</v>
      </c>
      <c r="C74" s="15">
        <f>SUM(D74:G74)</f>
        <v>340000</v>
      </c>
      <c r="D74" s="15">
        <v>170000</v>
      </c>
      <c r="E74" s="15">
        <v>0</v>
      </c>
      <c r="F74" s="15">
        <v>0</v>
      </c>
      <c r="G74" s="15">
        <v>170000</v>
      </c>
    </row>
    <row r="75" spans="1:7" ht="14.25" customHeight="1">
      <c r="A75" s="39"/>
      <c r="B75" s="40"/>
      <c r="C75" s="41"/>
      <c r="D75" s="41"/>
      <c r="E75" s="41"/>
      <c r="F75" s="41"/>
      <c r="G75" s="41"/>
    </row>
    <row r="76" spans="1:7" ht="14.25" customHeight="1">
      <c r="A76" s="42"/>
      <c r="B76" s="43"/>
      <c r="C76" s="44"/>
      <c r="D76" s="45"/>
      <c r="E76" s="45"/>
      <c r="F76" s="45"/>
      <c r="G76" s="45"/>
    </row>
    <row r="77" spans="1:7">
      <c r="A77" s="42"/>
      <c r="B77" s="46"/>
      <c r="C77" s="44"/>
      <c r="D77" s="45"/>
      <c r="E77" s="45"/>
      <c r="F77" s="45"/>
      <c r="G77" s="45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</sheetData>
  <mergeCells count="20"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89</v>
      </c>
      <c r="B1" s="16"/>
    </row>
    <row r="2" spans="1:2">
      <c r="A2" s="5" t="s">
        <v>39</v>
      </c>
      <c r="B2" s="15">
        <v>1731338</v>
      </c>
    </row>
    <row r="3" spans="1:2">
      <c r="A3" s="5" t="s">
        <v>40</v>
      </c>
      <c r="B3" s="15">
        <v>1567420</v>
      </c>
    </row>
    <row r="4" spans="1:2">
      <c r="A4" s="5" t="s">
        <v>41</v>
      </c>
      <c r="B4" s="15">
        <v>387807</v>
      </c>
    </row>
    <row r="5" spans="1:2">
      <c r="A5" s="5" t="s">
        <v>74</v>
      </c>
      <c r="B5" s="15">
        <v>2221101</v>
      </c>
    </row>
    <row r="6" spans="1:2">
      <c r="A6" s="5" t="s">
        <v>75</v>
      </c>
      <c r="B6" s="15">
        <v>1784606</v>
      </c>
    </row>
    <row r="7" spans="1:2">
      <c r="A7" s="5" t="s">
        <v>42</v>
      </c>
      <c r="B7" s="15">
        <v>2216143</v>
      </c>
    </row>
    <row r="8" spans="1:2">
      <c r="A8" s="5" t="s">
        <v>43</v>
      </c>
      <c r="B8" s="15">
        <v>2947871</v>
      </c>
    </row>
    <row r="9" spans="1:2">
      <c r="A9" s="5" t="s">
        <v>76</v>
      </c>
      <c r="B9" s="15">
        <v>262052</v>
      </c>
    </row>
    <row r="10" spans="1:2">
      <c r="A10" s="5" t="s">
        <v>78</v>
      </c>
      <c r="B10" s="15">
        <v>831206</v>
      </c>
    </row>
    <row r="11" spans="1:2">
      <c r="A11" s="5" t="s">
        <v>77</v>
      </c>
      <c r="B11" s="15">
        <v>5970529</v>
      </c>
    </row>
    <row r="12" spans="1:2">
      <c r="A12" s="5" t="s">
        <v>50</v>
      </c>
      <c r="B12" s="15">
        <v>1523061</v>
      </c>
    </row>
    <row r="13" spans="1:2">
      <c r="A13" s="5" t="s">
        <v>51</v>
      </c>
      <c r="B13" s="15">
        <v>254341</v>
      </c>
    </row>
    <row r="14" spans="1:2">
      <c r="A14" s="5" t="s">
        <v>52</v>
      </c>
      <c r="B14" s="15">
        <v>1461314</v>
      </c>
    </row>
    <row r="15" spans="1:2">
      <c r="A15" s="5" t="s">
        <v>79</v>
      </c>
      <c r="B15" s="15">
        <v>2243482</v>
      </c>
    </row>
    <row r="16" spans="1:2">
      <c r="A16" s="5" t="s">
        <v>80</v>
      </c>
      <c r="B16" s="15">
        <v>1298432</v>
      </c>
    </row>
    <row r="17" spans="1:2">
      <c r="A17" s="5" t="s">
        <v>81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61</v>
      </c>
      <c r="B19" s="15">
        <v>500000</v>
      </c>
    </row>
    <row r="21" spans="1:2">
      <c r="A21" s="5" t="s">
        <v>83</v>
      </c>
      <c r="B21" s="15">
        <v>1500000</v>
      </c>
    </row>
    <row r="22" spans="1:2">
      <c r="A22" s="5" t="s">
        <v>84</v>
      </c>
      <c r="B22" s="15">
        <v>4000000</v>
      </c>
    </row>
    <row r="24" spans="1:2">
      <c r="A24" s="11" t="s">
        <v>21</v>
      </c>
      <c r="B24" s="35">
        <v>400000</v>
      </c>
    </row>
    <row r="26" spans="1:2">
      <c r="A26" s="11" t="s">
        <v>85</v>
      </c>
      <c r="B26" s="35">
        <v>500000</v>
      </c>
    </row>
    <row r="27" spans="1:2">
      <c r="A27" s="11" t="s">
        <v>86</v>
      </c>
      <c r="B27" s="35">
        <v>200000</v>
      </c>
    </row>
    <row r="28" spans="1:2">
      <c r="A28" s="11" t="s">
        <v>87</v>
      </c>
      <c r="B28" s="35">
        <v>200000</v>
      </c>
    </row>
    <row r="30" spans="1:2">
      <c r="A30" s="13" t="s">
        <v>88</v>
      </c>
      <c r="B30" s="35">
        <v>400000</v>
      </c>
    </row>
    <row r="32" spans="1:2">
      <c r="A32" s="33" t="s">
        <v>90</v>
      </c>
      <c r="B32" s="36"/>
    </row>
    <row r="33" spans="1:2">
      <c r="A33" s="10" t="s">
        <v>44</v>
      </c>
      <c r="B33" s="15">
        <v>1813844</v>
      </c>
    </row>
    <row r="34" spans="1:2">
      <c r="A34" s="10" t="s">
        <v>45</v>
      </c>
      <c r="B34" s="15">
        <v>1160325</v>
      </c>
    </row>
    <row r="35" spans="1:2">
      <c r="A35" s="10" t="s">
        <v>46</v>
      </c>
      <c r="B35" s="15">
        <v>1745349</v>
      </c>
    </row>
    <row r="36" spans="1:2">
      <c r="A36" s="10" t="s">
        <v>47</v>
      </c>
      <c r="B36" s="15">
        <v>2957281</v>
      </c>
    </row>
    <row r="37" spans="1:2">
      <c r="A37" s="10" t="s">
        <v>48</v>
      </c>
      <c r="B37" s="15">
        <v>2294012</v>
      </c>
    </row>
    <row r="38" spans="1:2">
      <c r="A38" s="10" t="s">
        <v>49</v>
      </c>
      <c r="B38" s="15">
        <v>2352445</v>
      </c>
    </row>
    <row r="39" spans="1:2">
      <c r="A39" s="10" t="s">
        <v>82</v>
      </c>
      <c r="B39" s="15">
        <v>3285484</v>
      </c>
    </row>
    <row r="40" spans="1:2">
      <c r="A40" s="10" t="s">
        <v>93</v>
      </c>
      <c r="B40" s="15">
        <v>140000</v>
      </c>
    </row>
    <row r="41" spans="1:2">
      <c r="A41" s="33" t="s">
        <v>91</v>
      </c>
      <c r="B41" s="35">
        <v>400000</v>
      </c>
    </row>
    <row r="42" spans="1:2">
      <c r="A42" s="33" t="s">
        <v>92</v>
      </c>
      <c r="B42" s="35">
        <v>1000000</v>
      </c>
    </row>
    <row r="44" spans="1:2" ht="89.25" customHeight="1">
      <c r="A44" s="64" t="s">
        <v>94</v>
      </c>
      <c r="B44" s="64"/>
    </row>
    <row r="45" spans="1:2">
      <c r="A45" s="37"/>
      <c r="B45" s="37"/>
    </row>
    <row r="46" spans="1:2">
      <c r="A46" s="37"/>
      <c r="B46" s="37"/>
    </row>
    <row r="47" spans="1:2">
      <c r="A47" s="37"/>
      <c r="B47" s="37"/>
    </row>
    <row r="48" spans="1:2">
      <c r="A48" s="37"/>
      <c r="B48" s="37"/>
    </row>
    <row r="49" spans="1:2">
      <c r="A49" s="37"/>
      <c r="B49" s="37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2014-03-21T08:58:59Z</cp:lastPrinted>
  <dcterms:created xsi:type="dcterms:W3CDTF">2012-10-23T05:41:41Z</dcterms:created>
  <dcterms:modified xsi:type="dcterms:W3CDTF">2014-03-21T08:59:40Z</dcterms:modified>
</cp:coreProperties>
</file>